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311120\Downloads\"/>
    </mc:Choice>
  </mc:AlternateContent>
  <xr:revisionPtr revIDLastSave="0" documentId="13_ncr:1_{57476A21-CB57-4E0B-89F8-E6CD8C8389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S" sheetId="1" r:id="rId1"/>
    <sheet name="IS" sheetId="2" r:id="rId2"/>
    <sheet name="ER" sheetId="3" r:id="rId3"/>
    <sheet name="CF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3" l="1"/>
</calcChain>
</file>

<file path=xl/sharedStrings.xml><?xml version="1.0" encoding="utf-8"?>
<sst xmlns="http://schemas.openxmlformats.org/spreadsheetml/2006/main" count="286" uniqueCount="225">
  <si>
    <t>MNT '000</t>
  </si>
  <si>
    <t>Assets</t>
  </si>
  <si>
    <t>Cash and cash equivalent</t>
  </si>
  <si>
    <t/>
  </si>
  <si>
    <t>INCOME STATEMENT</t>
  </si>
  <si>
    <t>STATEMENT OF CHANGE IN EQUITY</t>
  </si>
  <si>
    <t>№</t>
  </si>
  <si>
    <t>Treasury shares</t>
  </si>
  <si>
    <t>CASH FLOW STATEMENT</t>
  </si>
  <si>
    <t>Organization name: Mandal future growth mutual fund llc</t>
  </si>
  <si>
    <t>Register: 6702988</t>
  </si>
  <si>
    <t>BALANCE SHEET (in compliance with IFRS)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</si>
  <si>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</si>
  <si>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</si>
  <si>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</si>
  <si>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</si>
  <si>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</si>
  <si>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</si>
  <si>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</si>
  <si>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</si>
  <si>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1.2.5</t>
  </si>
  <si>
    <t>Investment properties</t>
  </si>
  <si>
    <t>2.1.1</t>
  </si>
  <si>
    <t>2.1.2</t>
  </si>
  <si>
    <t>2.2.1</t>
  </si>
  <si>
    <t>2.2.2</t>
  </si>
  <si>
    <t>2.2.3</t>
  </si>
  <si>
    <t>2.2.4</t>
  </si>
  <si>
    <t>2.3.1</t>
  </si>
  <si>
    <t>2.3.2</t>
  </si>
  <si>
    <t>2.3.3</t>
  </si>
  <si>
    <t>2.3.4</t>
  </si>
  <si>
    <t>Total Liabilities</t>
  </si>
  <si>
    <t>Issued capital</t>
  </si>
  <si>
    <t>3.1.1</t>
  </si>
  <si>
    <t>3.1.2</t>
  </si>
  <si>
    <t>Retained earnings</t>
  </si>
  <si>
    <t>Total equity</t>
  </si>
  <si>
    <t>Items</t>
  </si>
  <si>
    <t xml:space="preserve">Sale of goods </t>
  </si>
  <si>
    <t>Cost of sales</t>
  </si>
  <si>
    <t>Gross profit</t>
  </si>
  <si>
    <t>Rental income</t>
  </si>
  <si>
    <t>Interest income</t>
  </si>
  <si>
    <t>Dividends income</t>
  </si>
  <si>
    <t>Commission income</t>
  </si>
  <si>
    <t>Other income</t>
  </si>
  <si>
    <t>Selling and advertisement expense</t>
  </si>
  <si>
    <t>General and administrative expense</t>
  </si>
  <si>
    <t>Finance costs</t>
  </si>
  <si>
    <t>Other operating expense</t>
  </si>
  <si>
    <t>Foreign exchange gain (loss)</t>
  </si>
  <si>
    <t>Gain (loss) on disposal of Property, plant and equipment</t>
  </si>
  <si>
    <t>Gain (loss) on disposal of intangible assets</t>
  </si>
  <si>
    <t>Gain (loss) on disposal of investments</t>
  </si>
  <si>
    <t>Other gain (loss)</t>
  </si>
  <si>
    <t>Profit before tax</t>
  </si>
  <si>
    <t>Income tax expense</t>
  </si>
  <si>
    <t xml:space="preserve">Profit after tax </t>
  </si>
  <si>
    <t>Profit (loss) after tax from discontinued operations</t>
  </si>
  <si>
    <t>Profit for the year</t>
  </si>
  <si>
    <t>Other comprehensive income</t>
  </si>
  <si>
    <t>Revaluation of assets</t>
  </si>
  <si>
    <t>Exchange differences on translation of foreign operations</t>
  </si>
  <si>
    <t>Net profit (loss) representing total comprehensive income (loss)</t>
  </si>
  <si>
    <t>Earnings per share</t>
  </si>
  <si>
    <t>Current Asset</t>
  </si>
  <si>
    <t>Trade receivables</t>
  </si>
  <si>
    <t>Tax receivable</t>
  </si>
  <si>
    <t>Other receivable</t>
  </si>
  <si>
    <t>1.1.5</t>
  </si>
  <si>
    <t>Other current financial assets</t>
  </si>
  <si>
    <t>1.1.6</t>
  </si>
  <si>
    <t>Inventories</t>
  </si>
  <si>
    <t>1.1.7</t>
  </si>
  <si>
    <t>Prepayments</t>
  </si>
  <si>
    <t>1.1.8</t>
  </si>
  <si>
    <t>Other current assets</t>
  </si>
  <si>
    <t>1.1.9</t>
  </si>
  <si>
    <t>Assets classified as held for sale</t>
  </si>
  <si>
    <t>1.1.10</t>
  </si>
  <si>
    <t>1.1.11</t>
  </si>
  <si>
    <t>Total Current Asset</t>
  </si>
  <si>
    <t>Non-current asset</t>
  </si>
  <si>
    <t>Property, plant and equipment</t>
  </si>
  <si>
    <t>Intangible assets</t>
  </si>
  <si>
    <t>Livestock (Agricultural)</t>
  </si>
  <si>
    <t>Long term investments</t>
  </si>
  <si>
    <t>Research</t>
  </si>
  <si>
    <t>1.2.6</t>
  </si>
  <si>
    <t>1.2.7</t>
  </si>
  <si>
    <t>1.2.8</t>
  </si>
  <si>
    <t>Other non-current assets</t>
  </si>
  <si>
    <t>1.2.9</t>
  </si>
  <si>
    <t>1.2.10</t>
  </si>
  <si>
    <t>Total Non-Current Asset</t>
  </si>
  <si>
    <t>Total Asset</t>
  </si>
  <si>
    <t>Liabilities and Equity</t>
  </si>
  <si>
    <t>Liabilities</t>
  </si>
  <si>
    <t>Current Liabilities</t>
  </si>
  <si>
    <t>2.1.1.1</t>
  </si>
  <si>
    <t>Account payables</t>
  </si>
  <si>
    <t>2.1.1.2</t>
  </si>
  <si>
    <t>Salary payable</t>
  </si>
  <si>
    <t>2.1.1.3</t>
  </si>
  <si>
    <t>Tax liability</t>
  </si>
  <si>
    <t>2.1.1.4</t>
  </si>
  <si>
    <t>Tax payable</t>
  </si>
  <si>
    <t>2.1.1.5</t>
  </si>
  <si>
    <t>Short term loans and borrowings</t>
  </si>
  <si>
    <t>2.1.1.6</t>
  </si>
  <si>
    <t>Interest payable</t>
  </si>
  <si>
    <t>2.1.1.7</t>
  </si>
  <si>
    <t>Dividend payable</t>
  </si>
  <si>
    <t>2.1.1.8</t>
  </si>
  <si>
    <t xml:space="preserve">Deferred revenue </t>
  </si>
  <si>
    <t>2.1.1.9</t>
  </si>
  <si>
    <t>Provisions</t>
  </si>
  <si>
    <t>2.1.1.10</t>
  </si>
  <si>
    <t>Other liabilities</t>
  </si>
  <si>
    <t>2.1.1.11</t>
  </si>
  <si>
    <t>2.1.1.12</t>
  </si>
  <si>
    <t>2.1.1.13</t>
  </si>
  <si>
    <t>Total current liabilities</t>
  </si>
  <si>
    <t>Long term liabilities</t>
  </si>
  <si>
    <t>2.1.2.1</t>
  </si>
  <si>
    <t>Long term loans and borrowings</t>
  </si>
  <si>
    <t>2.1.2.2</t>
  </si>
  <si>
    <t>2.1.2.3</t>
  </si>
  <si>
    <t xml:space="preserve">Deferred tax liability </t>
  </si>
  <si>
    <t>2.1.2.4</t>
  </si>
  <si>
    <t>2.1.2.5</t>
  </si>
  <si>
    <t>2.1.2.6</t>
  </si>
  <si>
    <t>Total long term liabilities</t>
  </si>
  <si>
    <t>Equity</t>
  </si>
  <si>
    <t>property</t>
  </si>
  <si>
    <t>state owned</t>
  </si>
  <si>
    <t>private</t>
  </si>
  <si>
    <t xml:space="preserve">Listed </t>
  </si>
  <si>
    <t>2.3.5</t>
  </si>
  <si>
    <t xml:space="preserve">additional paid in capital </t>
  </si>
  <si>
    <t>2.3.6</t>
  </si>
  <si>
    <t>Revaluation reserve</t>
  </si>
  <si>
    <t>2.3.7</t>
  </si>
  <si>
    <t>Foreign currency translation reserve</t>
  </si>
  <si>
    <t>2.3.8</t>
  </si>
  <si>
    <t>Other components of equity</t>
  </si>
  <si>
    <t>2.3.9</t>
  </si>
  <si>
    <t>2.3.10</t>
  </si>
  <si>
    <t>2.3.11</t>
  </si>
  <si>
    <t>Total Liabilities and Equity</t>
  </si>
  <si>
    <t xml:space="preserve">Additional paid in capital </t>
  </si>
  <si>
    <t>Retained Earnings</t>
  </si>
  <si>
    <t>Total</t>
  </si>
  <si>
    <t>Adjustments due to changes in accounting policies</t>
  </si>
  <si>
    <t>Restated balance</t>
  </si>
  <si>
    <t>Profit (loss) for the period</t>
  </si>
  <si>
    <t>Issue of share capital</t>
  </si>
  <si>
    <t>Dividends</t>
  </si>
  <si>
    <t>Revaluation</t>
  </si>
  <si>
    <t>Cash flows from operating activities</t>
  </si>
  <si>
    <t>Cash inflow</t>
  </si>
  <si>
    <t>Sales of goods, rendering of services</t>
  </si>
  <si>
    <t>Insurance compensation</t>
  </si>
  <si>
    <t>Tax Return</t>
  </si>
  <si>
    <t>Grants and subsidies</t>
  </si>
  <si>
    <t>Other cash income</t>
  </si>
  <si>
    <t>Cash outflow</t>
  </si>
  <si>
    <t>Employee's salary payment</t>
  </si>
  <si>
    <t>Social and health insurance</t>
  </si>
  <si>
    <t>Inventories purchased</t>
  </si>
  <si>
    <t>Cash paid for utility</t>
  </si>
  <si>
    <t>Fuel, petrol, transportation fee, spare parts purchase</t>
  </si>
  <si>
    <t>Interest payment</t>
  </si>
  <si>
    <t>Tax payment</t>
  </si>
  <si>
    <t>Insurance payments</t>
  </si>
  <si>
    <t>Other cash payments</t>
  </si>
  <si>
    <t>Net cash flow from generated from operating activities</t>
  </si>
  <si>
    <t>Cash flows from investing activities</t>
  </si>
  <si>
    <t>Proceeds from disposal of property, plant and equipment</t>
  </si>
  <si>
    <t>Proceeds from disposal of intangible assets</t>
  </si>
  <si>
    <t>2.1.3</t>
  </si>
  <si>
    <t>Proceeds from disposal of investments</t>
  </si>
  <si>
    <t>2.1.4</t>
  </si>
  <si>
    <t>Proceeds from disposal of other non current assets</t>
  </si>
  <si>
    <t>2.1.5</t>
  </si>
  <si>
    <t>Repayment of loan receivables, reimbursement of prepayments</t>
  </si>
  <si>
    <t>2.1.6</t>
  </si>
  <si>
    <t>Interest received</t>
  </si>
  <si>
    <t>2.1.7</t>
  </si>
  <si>
    <t>Dividends received</t>
  </si>
  <si>
    <t>2.1.8</t>
  </si>
  <si>
    <t>Additions to property, plant and equipment</t>
  </si>
  <si>
    <t>Additions to intangible assets</t>
  </si>
  <si>
    <t>Investments</t>
  </si>
  <si>
    <t>Acquisition of other assets</t>
  </si>
  <si>
    <t>2.2.5</t>
  </si>
  <si>
    <t>Loans provided, and prepayments</t>
  </si>
  <si>
    <t>2.2.6</t>
  </si>
  <si>
    <t xml:space="preserve">Net cash flow used in investing activities </t>
  </si>
  <si>
    <t>Cash flows from financing activities</t>
  </si>
  <si>
    <t>Bank loans and bonds</t>
  </si>
  <si>
    <t>3.1.3</t>
  </si>
  <si>
    <t>Donations</t>
  </si>
  <si>
    <t>3.1.4</t>
  </si>
  <si>
    <t>Foreign exchange profit</t>
  </si>
  <si>
    <t>3.2.1</t>
  </si>
  <si>
    <t>Repayment of loans and debts</t>
  </si>
  <si>
    <t>3.2.2</t>
  </si>
  <si>
    <t>Financial leases</t>
  </si>
  <si>
    <t>3.2.3</t>
  </si>
  <si>
    <t>Share repurchase</t>
  </si>
  <si>
    <t>3.2.4</t>
  </si>
  <si>
    <t>3.2.5</t>
  </si>
  <si>
    <t>Foreign exchange loss</t>
  </si>
  <si>
    <t>Net cash used in financing activities</t>
  </si>
  <si>
    <t>Foreign exchange difference</t>
  </si>
  <si>
    <t>Net increase/decrease in cash and cash equivalents</t>
  </si>
  <si>
    <t>Cash and cash equivalents at 31 Dec 2022</t>
  </si>
  <si>
    <t>At Dec 31, 2023</t>
  </si>
  <si>
    <t>At 31 December 2021</t>
  </si>
  <si>
    <t>At 31 December 2022</t>
  </si>
  <si>
    <t>At 31 December 2023</t>
  </si>
  <si>
    <t>Cash and cash equivalents at 31 Dec 2023</t>
  </si>
  <si>
    <t>At Dec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</si>
</sst>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3">
    <font>
      <sz val="10"/>
      <name val="Arial"/>
    </font>
    <font>
      <sz val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0"/>
      <name val="Times New Roman"/>
      <family val="1"/>
    </font>
    <font>
      <sz val="12"/>
      <name val="Times New Roman Mon"/>
      <family val="1"/>
    </font>
    <font>
      <sz val="10"/>
      <name val="Arial Unicode MS"/>
    </font>
    <font>
      <b/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unicode MS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 applyProtection="1">
      <alignment horizontal="left" vertical="center" indent="2"/>
      <protection locked="0"/>
    </xf>
    <xf numFmtId="44" fontId="4" fillId="0" borderId="0" xfId="1" applyFont="1" applyBorder="1" applyAlignment="1" applyProtection="1">
      <alignment horizontal="left"/>
      <protection locked="0"/>
    </xf>
    <xf numFmtId="43" fontId="4" fillId="0" borderId="0" xfId="3" applyNumberFormat="1" applyFont="1" applyAlignment="1" applyProtection="1">
      <alignment horizontal="left"/>
      <protection locked="0"/>
    </xf>
    <xf numFmtId="0" fontId="3" fillId="0" borderId="0" xfId="0" applyFont="1" applyAlignment="1">
      <alignment horizontal="right" vertical="top" wrapText="1"/>
    </xf>
    <xf numFmtId="43" fontId="0" fillId="0" borderId="0" xfId="0" applyNumberFormat="1"/>
    <xf numFmtId="0" fontId="1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64" fontId="6" fillId="0" borderId="0" xfId="0" applyNumberFormat="1" applyFont="1"/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indent="2"/>
      <protection locked="0"/>
    </xf>
    <xf numFmtId="44" fontId="6" fillId="0" borderId="0" xfId="1" applyFont="1" applyBorder="1" applyAlignment="1" applyProtection="1">
      <alignment horizontal="left"/>
      <protection locked="0"/>
    </xf>
    <xf numFmtId="43" fontId="6" fillId="0" borderId="0" xfId="3" applyNumberFormat="1" applyFont="1" applyAlignment="1" applyProtection="1">
      <alignment horizontal="left"/>
      <protection locked="0"/>
    </xf>
    <xf numFmtId="0" fontId="6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0" fontId="0" fillId="0" borderId="0" xfId="0"/>
    <xf numFmtId="0" fontId="11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horizontal="right" vertical="top"/>
    </xf>
    <xf numFmtId="43" fontId="10" fillId="0" borderId="1" xfId="2" applyFont="1" applyBorder="1" applyAlignment="1">
      <alignment horizontal="right" vertical="center" wrapText="1"/>
    </xf>
    <xf numFmtId="43" fontId="10" fillId="0" borderId="1" xfId="2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 wrapText="1"/>
    </xf>
    <xf numFmtId="43" fontId="12" fillId="0" borderId="1" xfId="2" applyFont="1" applyBorder="1" applyAlignment="1">
      <alignment vertical="center" wrapText="1"/>
    </xf>
    <xf numFmtId="43" fontId="12" fillId="0" borderId="1" xfId="2" applyFont="1" applyBorder="1" applyAlignment="1">
      <alignment vertical="top"/>
    </xf>
    <xf numFmtId="164" fontId="12" fillId="0" borderId="1" xfId="0" applyNumberFormat="1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 wrapText="1"/>
    </xf>
  </cellXfs>
  <cellStyles count="4">
    <cellStyle name="Comma" xfId="1" builtinId="3"/>
    <cellStyle name="Currency" xfId="2" builtinId="4"/>
    <cellStyle name="Normal" xfId="0" builtinId="0"/>
    <cellStyle name="Normal_Appendi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O72"/>
  <sheetViews>
    <sheetView tabSelected="1" topLeftCell="A40" workbookViewId="0">
      <selection activeCell="C49" sqref="A1:XFD1048576"/>
    </sheetView>
  </sheetViews>
  <sheetFormatPr defaultRowHeight="13.2"/>
  <cols>
    <col min="1" max="2" width="8.88671875" style="9"/>
    <col min="3" max="3" width="48.5546875" style="9" customWidth="1"/>
    <col min="4" max="5" width="14.5546875" style="9" bestFit="1" customWidth="1"/>
    <col min="6" max="20" width="17.5546875" style="9" customWidth="1"/>
    <col min="21" max="16384" width="8.88671875" style="9"/>
  </cols>
  <sheetData>
    <row r="1" spans="2:7">
      <c r="B1" s="22" t="s">
        <v>9</v>
      </c>
    </row>
    <row r="2" spans="2:7">
      <c r="B2" s="22" t="s">
        <v>10</v>
      </c>
    </row>
    <row r="3" spans="2:7">
      <c r="B3" s="9" t="s">
        <v>11</v>
      </c>
    </row>
    <row r="4" spans="2:7">
      <c r="D4" s="23"/>
      <c r="E4" s="24" t="s">
        <v>0</v>
      </c>
    </row>
    <row r="5" spans="2:7">
      <c r="B5" s="36" t="s">
        <v>6</v>
      </c>
      <c r="C5" s="25" t="s">
        <v>38</v>
      </c>
      <c r="D5" s="50" t="s">
        <v>219</v>
      </c>
      <c r="E5" s="50" t="s">
        <v>224</v>
      </c>
    </row>
    <row r="6" spans="2:7">
      <c r="B6" s="37">
        <v>1</v>
      </c>
      <c r="C6" s="26" t="s">
        <v>1</v>
      </c>
      <c r="D6" s="51">
        <v>0</v>
      </c>
      <c r="E6" s="51"/>
    </row>
    <row r="7" spans="2:7">
      <c r="B7" s="37">
        <v>1.1000000000000001</v>
      </c>
      <c r="C7" s="26" t="s">
        <v>66</v>
      </c>
      <c r="D7" s="51">
        <v>0</v>
      </c>
      <c r="E7" s="51"/>
      <c r="G7" s="27"/>
    </row>
    <row r="8" spans="2:7">
      <c r="B8" s="36" t="s">
        <v>12</v>
      </c>
      <c r="C8" s="28" t="s">
        <v>2</v>
      </c>
      <c r="D8" s="52">
        <v>121584</v>
      </c>
      <c r="E8" s="55">
        <v>2070041.0349399999</v>
      </c>
      <c r="G8" s="27"/>
    </row>
    <row r="9" spans="2:7">
      <c r="B9" s="36" t="s">
        <v>13</v>
      </c>
      <c r="C9" s="28" t="s">
        <v>67</v>
      </c>
      <c r="D9" s="52">
        <v>0</v>
      </c>
      <c r="E9" s="55">
        <v>157591.97316999998</v>
      </c>
      <c r="G9" s="27"/>
    </row>
    <row r="10" spans="2:7">
      <c r="B10" s="36" t="s">
        <v>14</v>
      </c>
      <c r="C10" s="29" t="s">
        <v>68</v>
      </c>
      <c r="D10" s="53">
        <v>0</v>
      </c>
      <c r="E10" s="53"/>
      <c r="G10" s="27"/>
    </row>
    <row r="11" spans="2:7">
      <c r="B11" s="36" t="s">
        <v>15</v>
      </c>
      <c r="C11" s="28" t="s">
        <v>69</v>
      </c>
      <c r="D11" s="53">
        <v>909385.4</v>
      </c>
      <c r="E11" s="55">
        <v>471951.06948999997</v>
      </c>
      <c r="G11" s="27"/>
    </row>
    <row r="12" spans="2:7">
      <c r="B12" s="36" t="s">
        <v>70</v>
      </c>
      <c r="C12" s="28" t="s">
        <v>71</v>
      </c>
      <c r="D12" s="51">
        <v>36516661.700000003</v>
      </c>
      <c r="E12" s="55">
        <v>59654283.123429999</v>
      </c>
      <c r="G12" s="27"/>
    </row>
    <row r="13" spans="2:7">
      <c r="B13" s="36" t="s">
        <v>72</v>
      </c>
      <c r="C13" s="28" t="s">
        <v>73</v>
      </c>
      <c r="D13" s="52">
        <v>0</v>
      </c>
      <c r="E13" s="52"/>
      <c r="G13" s="27"/>
    </row>
    <row r="14" spans="2:7">
      <c r="B14" s="36" t="s">
        <v>74</v>
      </c>
      <c r="C14" s="28" t="s">
        <v>75</v>
      </c>
      <c r="D14" s="53"/>
      <c r="E14" s="53"/>
      <c r="G14" s="27"/>
    </row>
    <row r="15" spans="2:7">
      <c r="B15" s="36" t="s">
        <v>76</v>
      </c>
      <c r="C15" s="28" t="s">
        <v>77</v>
      </c>
      <c r="D15" s="53">
        <v>22810573.899999999</v>
      </c>
      <c r="E15" s="53"/>
      <c r="G15" s="27"/>
    </row>
    <row r="16" spans="2:7">
      <c r="B16" s="36" t="s">
        <v>78</v>
      </c>
      <c r="C16" s="29" t="s">
        <v>79</v>
      </c>
      <c r="D16" s="54">
        <v>0</v>
      </c>
      <c r="E16" s="54"/>
      <c r="G16" s="27"/>
    </row>
    <row r="17" spans="2:7">
      <c r="B17" s="37" t="s">
        <v>80</v>
      </c>
      <c r="C17" s="38"/>
      <c r="D17" s="51">
        <v>0</v>
      </c>
      <c r="E17" s="51"/>
      <c r="G17" s="27"/>
    </row>
    <row r="18" spans="2:7">
      <c r="B18" s="37" t="s">
        <v>81</v>
      </c>
      <c r="C18" s="26" t="s">
        <v>82</v>
      </c>
      <c r="D18" s="53">
        <v>60358205</v>
      </c>
      <c r="E18" s="55">
        <v>62353867.201030001</v>
      </c>
      <c r="G18" s="27"/>
    </row>
    <row r="19" spans="2:7">
      <c r="B19" s="37">
        <v>1.2</v>
      </c>
      <c r="C19" s="26" t="s">
        <v>83</v>
      </c>
      <c r="D19" s="51">
        <v>0</v>
      </c>
      <c r="E19" s="51"/>
      <c r="G19" s="27"/>
    </row>
    <row r="20" spans="2:7">
      <c r="B20" s="36" t="s">
        <v>16</v>
      </c>
      <c r="C20" s="28" t="s">
        <v>84</v>
      </c>
      <c r="D20" s="52">
        <v>0</v>
      </c>
      <c r="E20" s="52"/>
      <c r="G20" s="27"/>
    </row>
    <row r="21" spans="2:7">
      <c r="B21" s="36" t="s">
        <v>17</v>
      </c>
      <c r="C21" s="28" t="s">
        <v>85</v>
      </c>
      <c r="D21" s="52">
        <v>0</v>
      </c>
      <c r="E21" s="52"/>
      <c r="G21" s="27"/>
    </row>
    <row r="22" spans="2:7">
      <c r="B22" s="36" t="s">
        <v>18</v>
      </c>
      <c r="C22" s="28" t="s">
        <v>86</v>
      </c>
      <c r="D22" s="51">
        <v>0</v>
      </c>
      <c r="E22" s="51"/>
      <c r="G22" s="27"/>
    </row>
    <row r="23" spans="2:7">
      <c r="B23" s="36" t="s">
        <v>19</v>
      </c>
      <c r="C23" s="28" t="s">
        <v>87</v>
      </c>
      <c r="D23" s="52">
        <v>0</v>
      </c>
      <c r="E23" s="55">
        <v>8572601.3348099999</v>
      </c>
      <c r="G23" s="27"/>
    </row>
    <row r="24" spans="2:7">
      <c r="B24" s="36" t="s">
        <v>20</v>
      </c>
      <c r="C24" s="28" t="s">
        <v>88</v>
      </c>
      <c r="D24" s="51">
        <v>0</v>
      </c>
      <c r="E24" s="51"/>
      <c r="G24" s="27"/>
    </row>
    <row r="25" spans="2:7">
      <c r="B25" s="36" t="s">
        <v>89</v>
      </c>
      <c r="C25" s="28"/>
      <c r="D25" s="51">
        <v>0</v>
      </c>
      <c r="E25" s="51"/>
      <c r="G25" s="27"/>
    </row>
    <row r="26" spans="2:7">
      <c r="B26" s="36" t="s">
        <v>90</v>
      </c>
      <c r="C26" s="28" t="s">
        <v>21</v>
      </c>
      <c r="D26" s="51">
        <v>0</v>
      </c>
      <c r="E26" s="51"/>
      <c r="G26" s="27"/>
    </row>
    <row r="27" spans="2:7">
      <c r="B27" s="36" t="s">
        <v>91</v>
      </c>
      <c r="C27" s="28" t="s">
        <v>92</v>
      </c>
      <c r="D27" s="51">
        <v>0</v>
      </c>
      <c r="E27" s="51"/>
      <c r="G27" s="27"/>
    </row>
    <row r="28" spans="2:7">
      <c r="B28" s="36" t="s">
        <v>93</v>
      </c>
      <c r="C28" s="38"/>
      <c r="D28" s="51">
        <v>0</v>
      </c>
      <c r="E28" s="51"/>
      <c r="G28" s="27"/>
    </row>
    <row r="29" spans="2:7">
      <c r="B29" s="37" t="s">
        <v>94</v>
      </c>
      <c r="C29" s="26" t="s">
        <v>95</v>
      </c>
      <c r="D29" s="52">
        <v>0</v>
      </c>
      <c r="E29" s="55">
        <v>8572601.3348099999</v>
      </c>
      <c r="G29" s="27"/>
    </row>
    <row r="30" spans="2:7">
      <c r="B30" s="37">
        <v>1.3</v>
      </c>
      <c r="C30" s="26" t="s">
        <v>96</v>
      </c>
      <c r="D30" s="52">
        <v>60358205</v>
      </c>
      <c r="E30" s="55">
        <v>70926468.535840005</v>
      </c>
      <c r="G30" s="27"/>
    </row>
    <row r="31" spans="2:7">
      <c r="B31" s="37">
        <v>2</v>
      </c>
      <c r="C31" s="26" t="s">
        <v>97</v>
      </c>
      <c r="D31" s="51">
        <v>0</v>
      </c>
      <c r="E31" s="51"/>
      <c r="G31" s="27"/>
    </row>
    <row r="32" spans="2:7">
      <c r="B32" s="37">
        <v>2.1</v>
      </c>
      <c r="C32" s="26" t="s">
        <v>98</v>
      </c>
      <c r="D32" s="51">
        <v>0</v>
      </c>
      <c r="E32" s="51"/>
      <c r="G32" s="27"/>
    </row>
    <row r="33" spans="2:7">
      <c r="B33" s="36" t="s">
        <v>22</v>
      </c>
      <c r="C33" s="26" t="s">
        <v>99</v>
      </c>
      <c r="D33" s="51">
        <v>0</v>
      </c>
      <c r="E33" s="51"/>
      <c r="G33" s="27"/>
    </row>
    <row r="34" spans="2:7">
      <c r="B34" s="36" t="s">
        <v>100</v>
      </c>
      <c r="C34" s="28" t="s">
        <v>101</v>
      </c>
      <c r="D34" s="52">
        <v>157982.9</v>
      </c>
      <c r="E34" s="55">
        <v>2120080.7808400001</v>
      </c>
      <c r="G34" s="27"/>
    </row>
    <row r="35" spans="2:7">
      <c r="B35" s="36" t="s">
        <v>102</v>
      </c>
      <c r="C35" s="28" t="s">
        <v>103</v>
      </c>
      <c r="D35" s="52">
        <v>0</v>
      </c>
      <c r="E35" s="52"/>
      <c r="G35" s="27"/>
    </row>
    <row r="36" spans="2:7">
      <c r="B36" s="36" t="s">
        <v>104</v>
      </c>
      <c r="C36" s="28" t="s">
        <v>105</v>
      </c>
      <c r="D36" s="53">
        <v>21499.3</v>
      </c>
      <c r="E36" s="55">
        <v>21499.236339999999</v>
      </c>
      <c r="G36" s="27"/>
    </row>
    <row r="37" spans="2:7">
      <c r="B37" s="36" t="s">
        <v>106</v>
      </c>
      <c r="C37" s="28" t="s">
        <v>107</v>
      </c>
      <c r="D37" s="52">
        <v>0</v>
      </c>
      <c r="E37" s="52"/>
      <c r="G37" s="27"/>
    </row>
    <row r="38" spans="2:7">
      <c r="B38" s="36" t="s">
        <v>108</v>
      </c>
      <c r="C38" s="28" t="s">
        <v>109</v>
      </c>
      <c r="D38" s="51">
        <v>0</v>
      </c>
      <c r="E38" s="51"/>
      <c r="G38" s="27"/>
    </row>
    <row r="39" spans="2:7">
      <c r="B39" s="36" t="s">
        <v>110</v>
      </c>
      <c r="C39" s="28" t="s">
        <v>111</v>
      </c>
      <c r="D39" s="51">
        <v>0.5</v>
      </c>
      <c r="E39" s="51"/>
      <c r="G39" s="27"/>
    </row>
    <row r="40" spans="2:7">
      <c r="B40" s="36" t="s">
        <v>112</v>
      </c>
      <c r="C40" s="28" t="s">
        <v>113</v>
      </c>
      <c r="D40" s="52">
        <v>0</v>
      </c>
      <c r="E40" s="52"/>
      <c r="G40" s="27"/>
    </row>
    <row r="41" spans="2:7">
      <c r="B41" s="36" t="s">
        <v>114</v>
      </c>
      <c r="C41" s="28" t="s">
        <v>115</v>
      </c>
      <c r="D41" s="52">
        <v>0</v>
      </c>
      <c r="E41" s="52"/>
      <c r="G41" s="27"/>
    </row>
    <row r="42" spans="2:7">
      <c r="B42" s="36" t="s">
        <v>116</v>
      </c>
      <c r="C42" s="30" t="s">
        <v>117</v>
      </c>
      <c r="D42" s="51">
        <v>0</v>
      </c>
      <c r="E42" s="51"/>
      <c r="G42" s="27"/>
    </row>
    <row r="43" spans="2:7">
      <c r="B43" s="36" t="s">
        <v>118</v>
      </c>
      <c r="C43" s="29" t="s">
        <v>119</v>
      </c>
      <c r="D43" s="52">
        <v>10464.1</v>
      </c>
      <c r="E43" s="55">
        <v>12127.5</v>
      </c>
      <c r="G43" s="27"/>
    </row>
    <row r="44" spans="2:7">
      <c r="B44" s="36" t="s">
        <v>120</v>
      </c>
      <c r="C44" s="36"/>
      <c r="D44" s="51">
        <v>0</v>
      </c>
      <c r="E44" s="51"/>
      <c r="G44" s="27"/>
    </row>
    <row r="45" spans="2:7">
      <c r="B45" s="36" t="s">
        <v>121</v>
      </c>
      <c r="C45" s="38"/>
      <c r="D45" s="51">
        <v>0</v>
      </c>
      <c r="E45" s="51"/>
      <c r="G45" s="27"/>
    </row>
    <row r="46" spans="2:7">
      <c r="B46" s="36" t="s">
        <v>122</v>
      </c>
      <c r="C46" s="26" t="s">
        <v>123</v>
      </c>
      <c r="D46" s="52">
        <v>189946.3</v>
      </c>
      <c r="E46" s="55">
        <v>2153708.01718</v>
      </c>
      <c r="G46" s="27"/>
    </row>
    <row r="47" spans="2:7">
      <c r="B47" s="36" t="s">
        <v>23</v>
      </c>
      <c r="C47" s="26" t="s">
        <v>124</v>
      </c>
      <c r="D47" s="51">
        <v>0</v>
      </c>
      <c r="E47" s="51"/>
      <c r="G47" s="27"/>
    </row>
    <row r="48" spans="2:7">
      <c r="B48" s="36" t="s">
        <v>125</v>
      </c>
      <c r="C48" s="28" t="s">
        <v>126</v>
      </c>
      <c r="D48" s="51">
        <v>0</v>
      </c>
      <c r="E48" s="51"/>
      <c r="G48" s="27"/>
    </row>
    <row r="49" spans="2:7">
      <c r="B49" s="36" t="s">
        <v>127</v>
      </c>
      <c r="C49" s="29" t="s">
        <v>117</v>
      </c>
      <c r="D49" s="51">
        <v>0</v>
      </c>
      <c r="E49" s="51"/>
      <c r="G49" s="27"/>
    </row>
    <row r="50" spans="2:7">
      <c r="B50" s="36" t="s">
        <v>128</v>
      </c>
      <c r="C50" s="28" t="s">
        <v>129</v>
      </c>
      <c r="D50" s="51">
        <v>89376</v>
      </c>
      <c r="E50" s="51"/>
      <c r="G50" s="27"/>
    </row>
    <row r="51" spans="2:7">
      <c r="B51" s="36" t="s">
        <v>130</v>
      </c>
      <c r="C51" s="28" t="s">
        <v>119</v>
      </c>
      <c r="D51" s="51">
        <v>0</v>
      </c>
      <c r="E51" s="51"/>
      <c r="G51" s="27"/>
    </row>
    <row r="52" spans="2:7">
      <c r="B52" s="36" t="s">
        <v>131</v>
      </c>
      <c r="C52" s="38"/>
      <c r="D52" s="51">
        <v>0</v>
      </c>
      <c r="E52" s="51"/>
      <c r="G52" s="27"/>
    </row>
    <row r="53" spans="2:7">
      <c r="B53" s="36" t="s">
        <v>132</v>
      </c>
      <c r="C53" s="26" t="s">
        <v>133</v>
      </c>
      <c r="D53" s="51">
        <v>89376</v>
      </c>
      <c r="E53" s="51"/>
      <c r="G53" s="27"/>
    </row>
    <row r="54" spans="2:7">
      <c r="B54" s="37">
        <v>2.2000000000000002</v>
      </c>
      <c r="C54" s="26" t="s">
        <v>32</v>
      </c>
      <c r="D54" s="52">
        <v>279322.3</v>
      </c>
      <c r="E54" s="55">
        <v>2153708.01718</v>
      </c>
      <c r="G54" s="27"/>
    </row>
    <row r="55" spans="2:7">
      <c r="B55" s="38"/>
      <c r="C55" s="26" t="s">
        <v>134</v>
      </c>
      <c r="D55" s="51">
        <v>0</v>
      </c>
      <c r="E55" s="51"/>
      <c r="G55" s="27"/>
    </row>
    <row r="56" spans="2:7">
      <c r="B56" s="37">
        <v>2.2999999999999998</v>
      </c>
      <c r="C56" s="26" t="s">
        <v>135</v>
      </c>
      <c r="D56" s="52">
        <v>50000000</v>
      </c>
      <c r="E56" s="55">
        <v>50000000</v>
      </c>
      <c r="G56" s="27"/>
    </row>
    <row r="57" spans="2:7">
      <c r="B57" s="36" t="s">
        <v>28</v>
      </c>
      <c r="C57" s="28" t="s">
        <v>136</v>
      </c>
      <c r="D57" s="52">
        <v>0</v>
      </c>
      <c r="E57" s="52"/>
      <c r="G57" s="27"/>
    </row>
    <row r="58" spans="2:7">
      <c r="B58" s="36" t="s">
        <v>29</v>
      </c>
      <c r="C58" s="28" t="s">
        <v>137</v>
      </c>
      <c r="D58" s="52">
        <v>50000000</v>
      </c>
      <c r="E58" s="55">
        <v>50000000</v>
      </c>
      <c r="G58" s="27"/>
    </row>
    <row r="59" spans="2:7">
      <c r="B59" s="36" t="s">
        <v>30</v>
      </c>
      <c r="C59" s="28" t="s">
        <v>138</v>
      </c>
      <c r="D59" s="51">
        <v>0</v>
      </c>
      <c r="E59" s="51"/>
      <c r="G59" s="27"/>
    </row>
    <row r="60" spans="2:7">
      <c r="B60" s="36" t="s">
        <v>31</v>
      </c>
      <c r="C60" s="29" t="s">
        <v>7</v>
      </c>
      <c r="D60" s="51">
        <v>0</v>
      </c>
      <c r="E60" s="51"/>
      <c r="G60" s="27"/>
    </row>
    <row r="61" spans="2:7">
      <c r="B61" s="36" t="s">
        <v>139</v>
      </c>
      <c r="C61" s="28" t="s">
        <v>140</v>
      </c>
      <c r="D61" s="51">
        <v>0</v>
      </c>
      <c r="E61" s="51"/>
      <c r="G61" s="27"/>
    </row>
    <row r="62" spans="2:7">
      <c r="B62" s="36" t="s">
        <v>141</v>
      </c>
      <c r="C62" s="28" t="s">
        <v>142</v>
      </c>
      <c r="D62" s="52">
        <v>0</v>
      </c>
      <c r="E62" s="52"/>
      <c r="G62" s="27"/>
    </row>
    <row r="63" spans="2:7">
      <c r="B63" s="36" t="s">
        <v>143</v>
      </c>
      <c r="C63" s="31" t="s">
        <v>144</v>
      </c>
      <c r="D63" s="51">
        <v>0</v>
      </c>
      <c r="E63" s="51"/>
      <c r="G63" s="27"/>
    </row>
    <row r="64" spans="2:7">
      <c r="B64" s="36" t="s">
        <v>145</v>
      </c>
      <c r="C64" s="28" t="s">
        <v>146</v>
      </c>
      <c r="D64" s="51">
        <v>409365.1</v>
      </c>
      <c r="E64" s="55">
        <v>177521.43162000002</v>
      </c>
      <c r="G64" s="27"/>
    </row>
    <row r="65" spans="2:119">
      <c r="B65" s="36" t="s">
        <v>147</v>
      </c>
      <c r="C65" s="28" t="s">
        <v>36</v>
      </c>
      <c r="D65" s="52">
        <v>9669517.5999999996</v>
      </c>
      <c r="E65" s="55">
        <v>18595239.100000001</v>
      </c>
      <c r="G65" s="27"/>
    </row>
    <row r="66" spans="2:119">
      <c r="B66" s="37" t="s">
        <v>148</v>
      </c>
      <c r="C66" s="38"/>
      <c r="D66" s="51">
        <v>0</v>
      </c>
      <c r="E66" s="51"/>
      <c r="G66" s="27"/>
    </row>
    <row r="67" spans="2:119">
      <c r="B67" s="37" t="s">
        <v>149</v>
      </c>
      <c r="C67" s="32" t="s">
        <v>37</v>
      </c>
      <c r="D67" s="52">
        <v>60078882.700000003</v>
      </c>
      <c r="E67" s="55">
        <v>68772760.531619996</v>
      </c>
      <c r="G67" s="27"/>
    </row>
    <row r="68" spans="2:119">
      <c r="B68" s="37">
        <v>2.4</v>
      </c>
      <c r="C68" s="26" t="s">
        <v>150</v>
      </c>
      <c r="D68" s="52">
        <v>60358205</v>
      </c>
      <c r="E68" s="55">
        <v>70926468.548799992</v>
      </c>
      <c r="G68" s="27"/>
    </row>
    <row r="69" spans="2:119">
      <c r="B69" s="9" t="s">
        <v>3</v>
      </c>
      <c r="C69" s="9" t="s">
        <v>3</v>
      </c>
      <c r="E69" s="27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</row>
    <row r="70" spans="2:119">
      <c r="C70" s="33"/>
      <c r="D70" s="23"/>
      <c r="E70" s="34"/>
    </row>
    <row r="71" spans="2:119">
      <c r="C71" s="33"/>
      <c r="D71" s="23"/>
      <c r="E71" s="34"/>
    </row>
    <row r="72" spans="2:119">
      <c r="C72" s="33"/>
      <c r="E72" s="35"/>
    </row>
  </sheetData>
  <mergeCells count="1">
    <mergeCell ref="BO69:DO69"/>
  </mergeCells>
  <pageMargins left="0.75" right="0.75" top="1" bottom="1" header="0.5" footer="0.5"/>
  <pageSetup scale="1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6"/>
  <sheetViews>
    <sheetView topLeftCell="A19" zoomScaleNormal="100" workbookViewId="0">
      <selection activeCell="D26" sqref="A1:XFD1048576"/>
    </sheetView>
  </sheetViews>
  <sheetFormatPr defaultRowHeight="13.2"/>
  <cols>
    <col min="1" max="1" width="5.88671875" style="8" customWidth="1"/>
    <col min="2" max="2" width="8.88671875" style="8"/>
    <col min="3" max="3" width="45.88671875" style="8" customWidth="1"/>
    <col min="4" max="4" width="25.33203125" style="8" customWidth="1"/>
    <col min="5" max="5" width="19.5546875" style="8" customWidth="1"/>
    <col min="6" max="20" width="17.5546875" style="8" customWidth="1"/>
    <col min="21" max="16384" width="8.88671875" style="8"/>
  </cols>
  <sheetData>
    <row r="1" spans="2:5">
      <c r="B1" s="1" t="s">
        <v>9</v>
      </c>
    </row>
    <row r="2" spans="2:5">
      <c r="B2" s="1" t="s">
        <v>10</v>
      </c>
    </row>
    <row r="3" spans="2:5">
      <c r="B3" s="8" t="s">
        <v>4</v>
      </c>
    </row>
    <row r="4" spans="2:5">
      <c r="D4" s="2"/>
      <c r="E4" s="6" t="s">
        <v>0</v>
      </c>
    </row>
    <row r="5" spans="2:5">
      <c r="B5" s="18" t="s">
        <v>6</v>
      </c>
      <c r="C5" s="12" t="s">
        <v>38</v>
      </c>
      <c r="D5" s="56" t="s">
        <v>219</v>
      </c>
      <c r="E5" s="56" t="s">
        <v>224</v>
      </c>
    </row>
    <row r="6" spans="2:5">
      <c r="B6" s="19">
        <v>1</v>
      </c>
      <c r="C6" s="39" t="s">
        <v>39</v>
      </c>
      <c r="D6" s="60">
        <v>0</v>
      </c>
      <c r="E6" s="60">
        <v>0</v>
      </c>
    </row>
    <row r="7" spans="2:5">
      <c r="B7" s="19">
        <v>2</v>
      </c>
      <c r="C7" s="39" t="s">
        <v>40</v>
      </c>
      <c r="D7" s="60">
        <v>0</v>
      </c>
      <c r="E7" s="60">
        <v>0</v>
      </c>
    </row>
    <row r="8" spans="2:5">
      <c r="B8" s="19">
        <v>3</v>
      </c>
      <c r="C8" s="40" t="s">
        <v>41</v>
      </c>
      <c r="D8" s="62">
        <v>0</v>
      </c>
      <c r="E8" s="62">
        <v>0</v>
      </c>
    </row>
    <row r="9" spans="2:5">
      <c r="B9" s="19">
        <v>4</v>
      </c>
      <c r="C9" s="39" t="s">
        <v>42</v>
      </c>
      <c r="D9" s="62">
        <v>0</v>
      </c>
      <c r="E9" s="62">
        <v>0</v>
      </c>
    </row>
    <row r="10" spans="2:5">
      <c r="B10" s="19">
        <v>5</v>
      </c>
      <c r="C10" s="39" t="s">
        <v>43</v>
      </c>
      <c r="D10" s="62">
        <v>4160333.7</v>
      </c>
      <c r="E10" s="62">
        <v>7352145.3093299996</v>
      </c>
    </row>
    <row r="11" spans="2:5">
      <c r="B11" s="19">
        <v>6</v>
      </c>
      <c r="C11" s="39" t="s">
        <v>44</v>
      </c>
      <c r="D11" s="61">
        <v>718452.5</v>
      </c>
      <c r="E11" s="61">
        <v>1509204.88179</v>
      </c>
    </row>
    <row r="12" spans="2:5">
      <c r="B12" s="19">
        <v>7</v>
      </c>
      <c r="C12" s="39" t="s">
        <v>45</v>
      </c>
      <c r="D12" s="62">
        <v>0</v>
      </c>
      <c r="E12" s="62">
        <v>0</v>
      </c>
    </row>
    <row r="13" spans="2:5">
      <c r="B13" s="19">
        <v>8</v>
      </c>
      <c r="C13" s="39" t="s">
        <v>46</v>
      </c>
      <c r="D13" s="62">
        <v>213238.3</v>
      </c>
      <c r="E13" s="62">
        <v>86777.367620000005</v>
      </c>
    </row>
    <row r="14" spans="2:5">
      <c r="B14" s="19">
        <v>9</v>
      </c>
      <c r="C14" s="39" t="s">
        <v>47</v>
      </c>
      <c r="D14" s="62">
        <v>0</v>
      </c>
      <c r="E14" s="62">
        <v>0</v>
      </c>
    </row>
    <row r="15" spans="2:5">
      <c r="B15" s="19">
        <v>10</v>
      </c>
      <c r="C15" s="39" t="s">
        <v>48</v>
      </c>
      <c r="D15" s="62">
        <v>724587.5</v>
      </c>
      <c r="E15" s="62">
        <v>791866.20194000006</v>
      </c>
    </row>
    <row r="16" spans="2:5">
      <c r="B16" s="19">
        <v>11</v>
      </c>
      <c r="C16" s="39" t="s">
        <v>49</v>
      </c>
      <c r="D16" s="62">
        <v>0</v>
      </c>
      <c r="E16" s="62">
        <v>0</v>
      </c>
    </row>
    <row r="17" spans="2:5">
      <c r="B17" s="19">
        <v>12</v>
      </c>
      <c r="C17" s="39" t="s">
        <v>50</v>
      </c>
      <c r="D17" s="62">
        <v>0</v>
      </c>
      <c r="E17" s="62">
        <v>0</v>
      </c>
    </row>
    <row r="18" spans="2:5">
      <c r="B18" s="19">
        <v>13</v>
      </c>
      <c r="C18" s="39" t="s">
        <v>51</v>
      </c>
      <c r="D18" s="62">
        <v>596342.5</v>
      </c>
      <c r="E18" s="62">
        <v>-200399.64168</v>
      </c>
    </row>
    <row r="19" spans="2:5" ht="26.4">
      <c r="B19" s="19">
        <v>14</v>
      </c>
      <c r="C19" s="39" t="s">
        <v>52</v>
      </c>
      <c r="D19" s="62">
        <v>0</v>
      </c>
      <c r="E19" s="62">
        <v>0</v>
      </c>
    </row>
    <row r="20" spans="2:5">
      <c r="B20" s="19">
        <v>15</v>
      </c>
      <c r="C20" s="39" t="s">
        <v>53</v>
      </c>
      <c r="D20" s="62">
        <v>0</v>
      </c>
      <c r="E20" s="62">
        <v>0</v>
      </c>
    </row>
    <row r="21" spans="2:5">
      <c r="B21" s="19">
        <v>16</v>
      </c>
      <c r="C21" s="39" t="s">
        <v>54</v>
      </c>
      <c r="D21" s="61">
        <v>967382.7</v>
      </c>
      <c r="E21" s="61">
        <v>1211330.90888</v>
      </c>
    </row>
    <row r="22" spans="2:5">
      <c r="B22" s="19">
        <v>17</v>
      </c>
      <c r="C22" s="39" t="s">
        <v>55</v>
      </c>
      <c r="D22" s="62">
        <v>0</v>
      </c>
      <c r="E22" s="62">
        <v>-112214.90700000001</v>
      </c>
    </row>
    <row r="23" spans="2:5">
      <c r="B23" s="19">
        <v>18</v>
      </c>
      <c r="C23" s="40" t="s">
        <v>56</v>
      </c>
      <c r="D23" s="62">
        <v>5931162.2000000002</v>
      </c>
      <c r="E23" s="62">
        <v>9054977.7170000002</v>
      </c>
    </row>
    <row r="24" spans="2:5">
      <c r="B24" s="19">
        <v>19</v>
      </c>
      <c r="C24" s="39" t="s">
        <v>57</v>
      </c>
      <c r="D24" s="62">
        <v>226761.8</v>
      </c>
      <c r="E24" s="62">
        <v>129255.79181</v>
      </c>
    </row>
    <row r="25" spans="2:5">
      <c r="B25" s="19">
        <v>20</v>
      </c>
      <c r="C25" s="40" t="s">
        <v>58</v>
      </c>
      <c r="D25" s="62">
        <v>5704400.4000000004</v>
      </c>
      <c r="E25" s="62">
        <v>8925721.9251899999</v>
      </c>
    </row>
    <row r="26" spans="2:5" ht="26.4">
      <c r="B26" s="19">
        <v>21</v>
      </c>
      <c r="C26" s="40" t="s">
        <v>59</v>
      </c>
      <c r="D26" s="62">
        <v>0</v>
      </c>
      <c r="E26" s="62">
        <v>0</v>
      </c>
    </row>
    <row r="27" spans="2:5">
      <c r="B27" s="19">
        <v>22</v>
      </c>
      <c r="C27" s="40" t="s">
        <v>60</v>
      </c>
      <c r="D27" s="62">
        <v>5704400.4000000004</v>
      </c>
      <c r="E27" s="62">
        <v>8925721.9251899999</v>
      </c>
    </row>
    <row r="28" spans="2:5">
      <c r="B28" s="19">
        <v>23</v>
      </c>
      <c r="C28" s="40" t="s">
        <v>61</v>
      </c>
      <c r="D28" s="61">
        <v>-562090.6</v>
      </c>
      <c r="E28" s="61">
        <v>-231843.65784999999</v>
      </c>
    </row>
    <row r="29" spans="2:5">
      <c r="B29" s="19">
        <v>23.1</v>
      </c>
      <c r="C29" s="39" t="s">
        <v>62</v>
      </c>
      <c r="D29" s="62">
        <v>0</v>
      </c>
      <c r="E29" s="62">
        <v>0</v>
      </c>
    </row>
    <row r="30" spans="2:5" ht="26.4">
      <c r="B30" s="19">
        <v>23.2</v>
      </c>
      <c r="C30" s="39" t="s">
        <v>63</v>
      </c>
      <c r="D30" s="62">
        <v>0</v>
      </c>
      <c r="E30" s="62">
        <v>0</v>
      </c>
    </row>
    <row r="31" spans="2:5">
      <c r="B31" s="19">
        <v>23.3</v>
      </c>
      <c r="C31" s="39" t="s">
        <v>55</v>
      </c>
      <c r="D31" s="61">
        <v>-562090.6</v>
      </c>
      <c r="E31" s="61">
        <v>0</v>
      </c>
    </row>
    <row r="32" spans="2:5" ht="26.4">
      <c r="B32" s="19">
        <v>24</v>
      </c>
      <c r="C32" s="40" t="s">
        <v>64</v>
      </c>
      <c r="D32" s="62">
        <v>5142309.8000000007</v>
      </c>
      <c r="E32" s="62">
        <v>8693878.2673400007</v>
      </c>
    </row>
    <row r="33" spans="2:5">
      <c r="B33" s="19">
        <v>25</v>
      </c>
      <c r="C33" s="39" t="s">
        <v>65</v>
      </c>
      <c r="D33" s="61">
        <v>114.088008</v>
      </c>
      <c r="E33" s="61">
        <v>178.5</v>
      </c>
    </row>
    <row r="34" spans="2:5">
      <c r="C34" s="3"/>
      <c r="D34" s="2"/>
      <c r="E34" s="4"/>
    </row>
    <row r="35" spans="2:5">
      <c r="C35" s="3"/>
      <c r="D35" s="2"/>
      <c r="E35" s="4"/>
    </row>
    <row r="36" spans="2:5">
      <c r="C36" s="3"/>
      <c r="E36" s="5"/>
    </row>
  </sheetData>
  <pageMargins left="0.75" right="0.75" top="1" bottom="1" header="0.5" footer="0.5"/>
  <pageSetup scale="8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4"/>
  <sheetViews>
    <sheetView topLeftCell="D3" workbookViewId="0">
      <selection activeCell="J19" sqref="J19"/>
    </sheetView>
  </sheetViews>
  <sheetFormatPr defaultRowHeight="13.2"/>
  <cols>
    <col min="2" max="2" width="4.44140625" customWidth="1"/>
    <col min="3" max="3" width="33.109375" customWidth="1"/>
    <col min="4" max="10" width="23.33203125" customWidth="1"/>
    <col min="11" max="21" width="17.5546875" customWidth="1"/>
  </cols>
  <sheetData>
    <row r="1" spans="2:11">
      <c r="B1" s="1" t="s">
        <v>9</v>
      </c>
    </row>
    <row r="2" spans="2:11">
      <c r="B2" s="1" t="s">
        <v>10</v>
      </c>
    </row>
    <row r="3" spans="2:11">
      <c r="B3" s="9" t="s">
        <v>5</v>
      </c>
    </row>
    <row r="4" spans="2:11">
      <c r="K4" s="6" t="s">
        <v>0</v>
      </c>
    </row>
    <row r="5" spans="2:11" ht="26.4">
      <c r="B5" s="41" t="s">
        <v>6</v>
      </c>
      <c r="C5" s="20" t="s">
        <v>38</v>
      </c>
      <c r="D5" s="20" t="s">
        <v>33</v>
      </c>
      <c r="E5" s="42" t="s">
        <v>7</v>
      </c>
      <c r="F5" s="20" t="s">
        <v>151</v>
      </c>
      <c r="G5" s="20" t="s">
        <v>142</v>
      </c>
      <c r="H5" s="20" t="s">
        <v>144</v>
      </c>
      <c r="I5" s="20" t="s">
        <v>146</v>
      </c>
      <c r="J5" s="20" t="s">
        <v>152</v>
      </c>
      <c r="K5" s="20" t="s">
        <v>153</v>
      </c>
    </row>
    <row r="6" spans="2:11" ht="13.8">
      <c r="B6" s="46">
        <v>8</v>
      </c>
      <c r="C6" s="43" t="s">
        <v>220</v>
      </c>
      <c r="D6" s="67">
        <v>50000000</v>
      </c>
      <c r="E6" s="66">
        <v>0</v>
      </c>
      <c r="F6" s="66">
        <v>0</v>
      </c>
      <c r="G6" s="67">
        <v>0</v>
      </c>
      <c r="H6" s="66">
        <v>0</v>
      </c>
      <c r="I6" s="66">
        <v>971455.65334000008</v>
      </c>
      <c r="J6" s="67">
        <v>3965117.26829</v>
      </c>
      <c r="K6" s="67">
        <v>54936572.921629995</v>
      </c>
    </row>
    <row r="7" spans="2:11" ht="26.4">
      <c r="B7" s="46">
        <v>1</v>
      </c>
      <c r="C7" s="15" t="s">
        <v>154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</row>
    <row r="8" spans="2:11" ht="13.8">
      <c r="B8" s="46">
        <v>2</v>
      </c>
      <c r="C8" s="16" t="s">
        <v>155</v>
      </c>
      <c r="D8" s="67">
        <v>50000000</v>
      </c>
      <c r="E8" s="66">
        <v>0</v>
      </c>
      <c r="F8" s="66">
        <v>0</v>
      </c>
      <c r="G8" s="67">
        <v>0</v>
      </c>
      <c r="H8" s="66">
        <v>0</v>
      </c>
      <c r="I8" s="66">
        <v>971455.65334000008</v>
      </c>
      <c r="J8" s="67">
        <v>3965117.26829</v>
      </c>
      <c r="K8" s="67">
        <v>54936572.921629995</v>
      </c>
    </row>
    <row r="9" spans="2:11" ht="13.8">
      <c r="B9" s="46">
        <v>3</v>
      </c>
      <c r="C9" s="15" t="s">
        <v>156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7">
        <v>5704400.3935600007</v>
      </c>
      <c r="K9" s="67">
        <v>5704400.3935600007</v>
      </c>
    </row>
    <row r="10" spans="2:11" ht="13.8">
      <c r="B10" s="46">
        <v>4</v>
      </c>
      <c r="C10" s="15" t="s">
        <v>61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2:11" ht="13.8">
      <c r="B11" s="46">
        <v>5</v>
      </c>
      <c r="C11" s="15" t="s">
        <v>157</v>
      </c>
      <c r="D11" s="66">
        <v>0</v>
      </c>
      <c r="E11" s="66">
        <v>0</v>
      </c>
      <c r="F11" s="66">
        <v>0</v>
      </c>
      <c r="G11" s="67">
        <v>0</v>
      </c>
      <c r="H11" s="66">
        <v>0</v>
      </c>
      <c r="I11" s="66">
        <v>-562090.56386999995</v>
      </c>
      <c r="J11" s="67">
        <v>0</v>
      </c>
      <c r="K11" s="67">
        <v>-562090.56386999995</v>
      </c>
    </row>
    <row r="12" spans="2:11" ht="13.8">
      <c r="B12" s="46">
        <v>6</v>
      </c>
      <c r="C12" s="44" t="s">
        <v>158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7">
        <v>0</v>
      </c>
      <c r="K12" s="67">
        <v>0</v>
      </c>
    </row>
    <row r="13" spans="2:11" ht="13.8">
      <c r="B13" s="46">
        <v>7</v>
      </c>
      <c r="C13" s="44" t="s">
        <v>159</v>
      </c>
      <c r="D13" s="66">
        <v>0</v>
      </c>
      <c r="E13" s="66">
        <v>0</v>
      </c>
      <c r="F13" s="66">
        <v>0</v>
      </c>
      <c r="G13" s="67">
        <v>0</v>
      </c>
      <c r="H13" s="66">
        <v>0</v>
      </c>
      <c r="I13" s="66">
        <v>0</v>
      </c>
      <c r="J13" s="66">
        <v>0</v>
      </c>
      <c r="K13" s="67">
        <v>0</v>
      </c>
    </row>
    <row r="14" spans="2:11" ht="13.8">
      <c r="B14" s="46">
        <v>8</v>
      </c>
      <c r="C14" s="43" t="s">
        <v>221</v>
      </c>
      <c r="D14" s="67">
        <v>50000000</v>
      </c>
      <c r="E14" s="66">
        <v>0</v>
      </c>
      <c r="F14" s="66">
        <v>0</v>
      </c>
      <c r="G14" s="67">
        <v>0</v>
      </c>
      <c r="H14" s="66">
        <v>0</v>
      </c>
      <c r="I14" s="66">
        <v>409365.08947000001</v>
      </c>
      <c r="J14" s="67">
        <v>9669517.6618499998</v>
      </c>
      <c r="K14" s="67">
        <v>60078882.751319997</v>
      </c>
    </row>
    <row r="15" spans="2:11" ht="26.4">
      <c r="B15" s="46">
        <v>1</v>
      </c>
      <c r="C15" s="15" t="s">
        <v>154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7">
        <v>0</v>
      </c>
      <c r="K15" s="67">
        <v>0</v>
      </c>
    </row>
    <row r="16" spans="2:11" ht="13.8">
      <c r="B16" s="46">
        <v>2</v>
      </c>
      <c r="C16" s="16" t="s">
        <v>155</v>
      </c>
      <c r="D16" s="67">
        <v>50000000</v>
      </c>
      <c r="E16" s="66">
        <v>0</v>
      </c>
      <c r="F16" s="66">
        <v>0</v>
      </c>
      <c r="G16" s="67">
        <v>0</v>
      </c>
      <c r="H16" s="66">
        <v>0</v>
      </c>
      <c r="I16" s="66">
        <v>409365.08947000001</v>
      </c>
      <c r="J16" s="67">
        <v>9669517.6618499998</v>
      </c>
      <c r="K16" s="67">
        <v>60078882.751319997</v>
      </c>
    </row>
    <row r="17" spans="2:11" ht="13.8">
      <c r="B17" s="46">
        <v>3</v>
      </c>
      <c r="C17" s="47" t="s">
        <v>156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8">
        <v>8925721.9251899999</v>
      </c>
      <c r="K17" s="68">
        <v>8925721.9251899999</v>
      </c>
    </row>
    <row r="18" spans="2:11" ht="13.8">
      <c r="B18" s="46">
        <v>4</v>
      </c>
      <c r="C18" s="15" t="s">
        <v>61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-231843.65784999999</v>
      </c>
      <c r="J18" s="66">
        <v>0</v>
      </c>
      <c r="K18" s="66">
        <v>-231843.65784999999</v>
      </c>
    </row>
    <row r="19" spans="2:11" ht="13.8">
      <c r="B19" s="46">
        <v>5</v>
      </c>
      <c r="C19" s="15" t="s">
        <v>157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2:11" ht="13.8">
      <c r="B20" s="46">
        <v>6</v>
      </c>
      <c r="C20" s="44" t="s">
        <v>158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7">
        <v>0</v>
      </c>
      <c r="K20" s="67">
        <v>0</v>
      </c>
    </row>
    <row r="21" spans="2:11" ht="13.8">
      <c r="B21" s="46">
        <v>7</v>
      </c>
      <c r="C21" s="44" t="s">
        <v>159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2:11" ht="13.8">
      <c r="B22" s="46">
        <v>8</v>
      </c>
      <c r="C22" s="45" t="s">
        <v>222</v>
      </c>
      <c r="D22" s="67">
        <v>50000000</v>
      </c>
      <c r="E22" s="66">
        <v>0</v>
      </c>
      <c r="F22" s="66">
        <v>0</v>
      </c>
      <c r="G22" s="67">
        <v>0</v>
      </c>
      <c r="H22" s="66">
        <v>0</v>
      </c>
      <c r="I22" s="66">
        <v>177521.43162000002</v>
      </c>
      <c r="J22" s="63">
        <v>18595239.100000001</v>
      </c>
      <c r="K22" s="63">
        <f t="shared" ref="K22" si="0">SUM(D22:J22)</f>
        <v>68772760.531619996</v>
      </c>
    </row>
    <row r="23" spans="2:11">
      <c r="C23" s="3"/>
      <c r="D23" s="2"/>
      <c r="H23" s="4"/>
    </row>
    <row r="24" spans="2:11">
      <c r="C24" s="3"/>
      <c r="H24" s="5"/>
    </row>
  </sheetData>
  <pageMargins left="0.75" right="0.75" top="1" bottom="1" header="0.5" footer="0.5"/>
  <pageSetup scale="5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O68"/>
  <sheetViews>
    <sheetView topLeftCell="A19" workbookViewId="0">
      <selection activeCell="D5" sqref="D5:E59"/>
    </sheetView>
  </sheetViews>
  <sheetFormatPr defaultRowHeight="13.2"/>
  <cols>
    <col min="3" max="3" width="33.109375" customWidth="1"/>
    <col min="4" max="5" width="25.44140625" customWidth="1"/>
    <col min="6" max="20" width="17.5546875" customWidth="1"/>
  </cols>
  <sheetData>
    <row r="1" spans="2:5">
      <c r="B1" s="1" t="s">
        <v>9</v>
      </c>
    </row>
    <row r="2" spans="2:5">
      <c r="B2" s="1" t="s">
        <v>10</v>
      </c>
    </row>
    <row r="3" spans="2:5">
      <c r="B3" s="9" t="s">
        <v>8</v>
      </c>
    </row>
    <row r="4" spans="2:5">
      <c r="D4" s="2"/>
      <c r="E4" s="6" t="s">
        <v>0</v>
      </c>
    </row>
    <row r="5" spans="2:5" ht="13.8">
      <c r="B5" s="13" t="s">
        <v>6</v>
      </c>
      <c r="C5" s="10" t="s">
        <v>38</v>
      </c>
      <c r="D5" s="56" t="s">
        <v>219</v>
      </c>
      <c r="E5" s="56" t="s">
        <v>224</v>
      </c>
    </row>
    <row r="6" spans="2:5" ht="13.8">
      <c r="B6" s="14">
        <v>1</v>
      </c>
      <c r="C6" s="12" t="s">
        <v>160</v>
      </c>
      <c r="D6" s="57">
        <v>0</v>
      </c>
      <c r="E6" s="63">
        <v>0</v>
      </c>
    </row>
    <row r="7" spans="2:5" ht="13.8">
      <c r="B7" s="14">
        <v>1.1000000000000001</v>
      </c>
      <c r="C7" s="12" t="s">
        <v>161</v>
      </c>
      <c r="D7" s="58">
        <v>0</v>
      </c>
      <c r="E7" s="63">
        <v>964624.79334999993</v>
      </c>
    </row>
    <row r="8" spans="2:5" ht="13.8">
      <c r="B8" s="13" t="s">
        <v>12</v>
      </c>
      <c r="C8" s="11" t="s">
        <v>162</v>
      </c>
      <c r="D8" s="58">
        <v>0</v>
      </c>
      <c r="E8" s="63">
        <v>0</v>
      </c>
    </row>
    <row r="9" spans="2:5" ht="13.8">
      <c r="B9" s="13" t="s">
        <v>13</v>
      </c>
      <c r="C9" s="17" t="s">
        <v>45</v>
      </c>
      <c r="D9" s="57">
        <v>0</v>
      </c>
      <c r="E9" s="63">
        <v>0</v>
      </c>
    </row>
    <row r="10" spans="2:5" ht="13.8">
      <c r="B10" s="13" t="s">
        <v>14</v>
      </c>
      <c r="C10" s="11" t="s">
        <v>163</v>
      </c>
      <c r="D10" s="57">
        <v>0</v>
      </c>
      <c r="E10" s="63">
        <v>0</v>
      </c>
    </row>
    <row r="11" spans="2:5" ht="13.8">
      <c r="B11" s="13" t="s">
        <v>15</v>
      </c>
      <c r="C11" s="11" t="s">
        <v>164</v>
      </c>
      <c r="D11" s="57">
        <v>0</v>
      </c>
      <c r="E11" s="63">
        <v>0</v>
      </c>
    </row>
    <row r="12" spans="2:5" ht="13.8">
      <c r="B12" s="13" t="s">
        <v>70</v>
      </c>
      <c r="C12" s="17" t="s">
        <v>165</v>
      </c>
      <c r="D12" s="57">
        <v>0</v>
      </c>
      <c r="E12" s="63">
        <v>0</v>
      </c>
    </row>
    <row r="13" spans="2:5" ht="13.8">
      <c r="B13" s="13" t="s">
        <v>72</v>
      </c>
      <c r="C13" s="11" t="s">
        <v>166</v>
      </c>
      <c r="D13" s="58">
        <v>0</v>
      </c>
      <c r="E13" s="63">
        <v>964624.79334999993</v>
      </c>
    </row>
    <row r="14" spans="2:5" ht="13.8">
      <c r="B14" s="14">
        <v>1.2</v>
      </c>
      <c r="C14" s="12" t="s">
        <v>167</v>
      </c>
      <c r="D14" s="58">
        <v>12572776.699999999</v>
      </c>
      <c r="E14" s="63">
        <v>7237916.4012399996</v>
      </c>
    </row>
    <row r="15" spans="2:5" ht="13.8">
      <c r="B15" s="13" t="s">
        <v>16</v>
      </c>
      <c r="C15" s="11" t="s">
        <v>168</v>
      </c>
      <c r="D15" s="58">
        <v>0</v>
      </c>
      <c r="E15" s="63">
        <v>0</v>
      </c>
    </row>
    <row r="16" spans="2:5" ht="13.8">
      <c r="B16" s="13" t="s">
        <v>17</v>
      </c>
      <c r="C16" s="11" t="s">
        <v>169</v>
      </c>
      <c r="D16" s="59">
        <v>0</v>
      </c>
      <c r="E16" s="63">
        <v>0</v>
      </c>
    </row>
    <row r="17" spans="2:5" ht="13.8">
      <c r="B17" s="13" t="s">
        <v>18</v>
      </c>
      <c r="C17" s="11" t="s">
        <v>170</v>
      </c>
      <c r="D17" s="59">
        <v>0</v>
      </c>
      <c r="E17" s="63">
        <v>0</v>
      </c>
    </row>
    <row r="18" spans="2:5" ht="13.8">
      <c r="B18" s="13" t="s">
        <v>19</v>
      </c>
      <c r="C18" s="11" t="s">
        <v>171</v>
      </c>
      <c r="D18" s="59">
        <v>0</v>
      </c>
      <c r="E18" s="63">
        <v>0</v>
      </c>
    </row>
    <row r="19" spans="2:5" ht="26.4">
      <c r="B19" s="13" t="s">
        <v>20</v>
      </c>
      <c r="C19" s="11" t="s">
        <v>172</v>
      </c>
      <c r="D19" s="59">
        <v>0</v>
      </c>
      <c r="E19" s="63">
        <v>0</v>
      </c>
    </row>
    <row r="20" spans="2:5" ht="13.8">
      <c r="B20" s="13" t="s">
        <v>89</v>
      </c>
      <c r="C20" s="11" t="s">
        <v>173</v>
      </c>
      <c r="D20" s="57">
        <v>0</v>
      </c>
      <c r="E20" s="63">
        <v>0</v>
      </c>
    </row>
    <row r="21" spans="2:5" ht="13.8">
      <c r="B21" s="13" t="s">
        <v>90</v>
      </c>
      <c r="C21" s="17" t="s">
        <v>174</v>
      </c>
      <c r="D21" s="59">
        <v>54982.5</v>
      </c>
      <c r="E21" s="63">
        <v>135360.74923000002</v>
      </c>
    </row>
    <row r="22" spans="2:5" ht="13.8">
      <c r="B22" s="13" t="s">
        <v>91</v>
      </c>
      <c r="C22" s="11" t="s">
        <v>175</v>
      </c>
      <c r="D22" s="58">
        <v>0</v>
      </c>
      <c r="E22" s="63">
        <v>0</v>
      </c>
    </row>
    <row r="23" spans="2:5" ht="13.8">
      <c r="B23" s="13" t="s">
        <v>93</v>
      </c>
      <c r="C23" s="11" t="s">
        <v>176</v>
      </c>
      <c r="D23" s="58">
        <v>12517794.199999999</v>
      </c>
      <c r="E23" s="63">
        <v>7102555.6520100003</v>
      </c>
    </row>
    <row r="24" spans="2:5" ht="26.4">
      <c r="B24" s="14">
        <v>1.3</v>
      </c>
      <c r="C24" s="12" t="s">
        <v>177</v>
      </c>
      <c r="D24" s="58">
        <v>-12572776.699999999</v>
      </c>
      <c r="E24" s="63">
        <v>-6273291.6078899996</v>
      </c>
    </row>
    <row r="25" spans="2:5" ht="13.8">
      <c r="B25" s="14">
        <v>2</v>
      </c>
      <c r="C25" s="12" t="s">
        <v>178</v>
      </c>
      <c r="D25" s="57">
        <v>0</v>
      </c>
      <c r="E25" s="63">
        <v>0</v>
      </c>
    </row>
    <row r="26" spans="2:5" ht="13.8">
      <c r="B26" s="14">
        <v>2.1</v>
      </c>
      <c r="C26" s="12" t="s">
        <v>161</v>
      </c>
      <c r="D26" s="58">
        <v>48744756</v>
      </c>
      <c r="E26" s="63">
        <v>194507691.74857</v>
      </c>
    </row>
    <row r="27" spans="2:5" ht="26.4">
      <c r="B27" s="13" t="s">
        <v>22</v>
      </c>
      <c r="C27" s="11" t="s">
        <v>179</v>
      </c>
      <c r="D27" s="57">
        <v>0</v>
      </c>
      <c r="E27" s="63">
        <v>0</v>
      </c>
    </row>
    <row r="28" spans="2:5" ht="26.4">
      <c r="B28" s="13" t="s">
        <v>23</v>
      </c>
      <c r="C28" s="11" t="s">
        <v>180</v>
      </c>
      <c r="D28" s="64">
        <v>0</v>
      </c>
      <c r="E28" s="63">
        <v>0</v>
      </c>
    </row>
    <row r="29" spans="2:5" ht="13.8">
      <c r="B29" s="13" t="s">
        <v>181</v>
      </c>
      <c r="C29" s="11" t="s">
        <v>182</v>
      </c>
      <c r="D29" s="64">
        <v>44671166.200000003</v>
      </c>
      <c r="E29" s="63">
        <v>185785843.73576999</v>
      </c>
    </row>
    <row r="30" spans="2:5" ht="26.4">
      <c r="B30" s="13" t="s">
        <v>183</v>
      </c>
      <c r="C30" s="11" t="s">
        <v>184</v>
      </c>
      <c r="D30" s="64">
        <v>0</v>
      </c>
      <c r="E30" s="63">
        <v>0</v>
      </c>
    </row>
    <row r="31" spans="2:5" ht="26.4">
      <c r="B31" s="13" t="s">
        <v>185</v>
      </c>
      <c r="C31" s="17" t="s">
        <v>186</v>
      </c>
      <c r="D31" s="64">
        <v>0</v>
      </c>
      <c r="E31" s="63">
        <v>0</v>
      </c>
    </row>
    <row r="32" spans="2:5" ht="13.8">
      <c r="B32" s="13" t="s">
        <v>187</v>
      </c>
      <c r="C32" s="11" t="s">
        <v>188</v>
      </c>
      <c r="D32" s="65">
        <v>3355137.3</v>
      </c>
      <c r="E32" s="63">
        <v>7212644.1310100006</v>
      </c>
    </row>
    <row r="33" spans="2:5" ht="13.8">
      <c r="B33" s="13" t="s">
        <v>189</v>
      </c>
      <c r="C33" s="11" t="s">
        <v>190</v>
      </c>
      <c r="D33" s="64">
        <v>718452.5</v>
      </c>
      <c r="E33" s="63">
        <v>1509203.88179</v>
      </c>
    </row>
    <row r="34" spans="2:5" ht="13.8">
      <c r="B34" s="13" t="s">
        <v>191</v>
      </c>
      <c r="C34" s="11"/>
      <c r="D34" s="64">
        <v>0</v>
      </c>
      <c r="E34" s="63">
        <v>0</v>
      </c>
    </row>
    <row r="35" spans="2:5" ht="13.8">
      <c r="B35" s="14">
        <v>2.2000000000000002</v>
      </c>
      <c r="C35" s="12" t="s">
        <v>167</v>
      </c>
      <c r="D35" s="65">
        <v>42740771</v>
      </c>
      <c r="E35" s="63">
        <v>186312666.84450001</v>
      </c>
    </row>
    <row r="36" spans="2:5" ht="26.4">
      <c r="B36" s="13" t="s">
        <v>24</v>
      </c>
      <c r="C36" s="17" t="s">
        <v>192</v>
      </c>
      <c r="D36" s="65">
        <v>0</v>
      </c>
      <c r="E36" s="63">
        <v>0</v>
      </c>
    </row>
    <row r="37" spans="2:5" ht="13.8">
      <c r="B37" s="13" t="s">
        <v>25</v>
      </c>
      <c r="C37" s="17" t="s">
        <v>193</v>
      </c>
      <c r="D37" s="64">
        <v>0</v>
      </c>
      <c r="E37" s="63">
        <v>0</v>
      </c>
    </row>
    <row r="38" spans="2:5" ht="13.8">
      <c r="B38" s="13" t="s">
        <v>26</v>
      </c>
      <c r="C38" s="17" t="s">
        <v>194</v>
      </c>
      <c r="D38" s="64">
        <v>42740771</v>
      </c>
      <c r="E38" s="63">
        <v>186312666.84450001</v>
      </c>
    </row>
    <row r="39" spans="2:5" ht="13.8">
      <c r="B39" s="13" t="s">
        <v>27</v>
      </c>
      <c r="C39" s="17" t="s">
        <v>195</v>
      </c>
      <c r="D39" s="64">
        <v>0</v>
      </c>
      <c r="E39" s="63">
        <v>0</v>
      </c>
    </row>
    <row r="40" spans="2:5" ht="13.8">
      <c r="B40" s="13" t="s">
        <v>196</v>
      </c>
      <c r="C40" s="17" t="s">
        <v>197</v>
      </c>
      <c r="D40" s="64">
        <v>0</v>
      </c>
      <c r="E40" s="63">
        <v>0</v>
      </c>
    </row>
    <row r="41" spans="2:5" ht="13.8">
      <c r="B41" s="13" t="s">
        <v>198</v>
      </c>
      <c r="C41" s="11"/>
      <c r="D41" s="64">
        <v>0</v>
      </c>
      <c r="E41" s="63">
        <v>0</v>
      </c>
    </row>
    <row r="42" spans="2:5" ht="26.4">
      <c r="B42" s="14">
        <v>2.2999999999999998</v>
      </c>
      <c r="C42" s="12" t="s">
        <v>199</v>
      </c>
      <c r="D42" s="65">
        <v>6003985</v>
      </c>
      <c r="E42" s="63">
        <v>8195024.9040700076</v>
      </c>
    </row>
    <row r="43" spans="2:5" ht="13.8">
      <c r="B43" s="14">
        <v>3</v>
      </c>
      <c r="C43" s="12" t="s">
        <v>200</v>
      </c>
      <c r="D43" s="64">
        <v>0</v>
      </c>
      <c r="E43" s="63">
        <v>0</v>
      </c>
    </row>
    <row r="44" spans="2:5" ht="13.8">
      <c r="B44" s="14">
        <v>3.1</v>
      </c>
      <c r="C44" s="12" t="s">
        <v>161</v>
      </c>
      <c r="D44" s="65">
        <v>0</v>
      </c>
      <c r="E44" s="63">
        <v>0</v>
      </c>
    </row>
    <row r="45" spans="2:5" ht="13.8">
      <c r="B45" s="13" t="s">
        <v>34</v>
      </c>
      <c r="C45" s="11" t="s">
        <v>201</v>
      </c>
      <c r="D45" s="64">
        <v>0</v>
      </c>
      <c r="E45" s="63">
        <v>0</v>
      </c>
    </row>
    <row r="46" spans="2:5" ht="13.8">
      <c r="B46" s="13" t="s">
        <v>35</v>
      </c>
      <c r="C46" s="11" t="s">
        <v>157</v>
      </c>
      <c r="D46" s="64">
        <v>0</v>
      </c>
      <c r="E46" s="63">
        <v>0</v>
      </c>
    </row>
    <row r="47" spans="2:5" ht="13.8">
      <c r="B47" s="13" t="s">
        <v>202</v>
      </c>
      <c r="C47" s="11" t="s">
        <v>203</v>
      </c>
      <c r="D47" s="64">
        <v>0</v>
      </c>
      <c r="E47" s="63">
        <v>0</v>
      </c>
    </row>
    <row r="48" spans="2:5" ht="13.8">
      <c r="B48" s="13" t="s">
        <v>204</v>
      </c>
      <c r="C48" s="11" t="s">
        <v>205</v>
      </c>
      <c r="D48" s="65">
        <v>0</v>
      </c>
      <c r="E48" s="63">
        <v>0</v>
      </c>
    </row>
    <row r="49" spans="2:119" ht="13.8">
      <c r="B49" s="14">
        <v>3.2</v>
      </c>
      <c r="C49" s="12" t="s">
        <v>167</v>
      </c>
      <c r="D49" s="65">
        <v>0</v>
      </c>
      <c r="E49" s="63">
        <v>0</v>
      </c>
    </row>
    <row r="50" spans="2:119" ht="13.8">
      <c r="B50" s="13" t="s">
        <v>206</v>
      </c>
      <c r="C50" s="11" t="s">
        <v>207</v>
      </c>
      <c r="D50" s="64">
        <v>0</v>
      </c>
      <c r="E50" s="63">
        <v>0</v>
      </c>
    </row>
    <row r="51" spans="2:119" ht="13.8">
      <c r="B51" s="13" t="s">
        <v>208</v>
      </c>
      <c r="C51" s="11" t="s">
        <v>209</v>
      </c>
      <c r="D51" s="64">
        <v>0</v>
      </c>
      <c r="E51" s="63">
        <v>0</v>
      </c>
    </row>
    <row r="52" spans="2:119" ht="13.8">
      <c r="B52" s="13" t="s">
        <v>210</v>
      </c>
      <c r="C52" s="11" t="s">
        <v>211</v>
      </c>
      <c r="D52" s="64">
        <v>0</v>
      </c>
      <c r="E52" s="63">
        <v>0</v>
      </c>
    </row>
    <row r="53" spans="2:119" ht="13.8">
      <c r="B53" s="13" t="s">
        <v>212</v>
      </c>
      <c r="C53" s="11" t="s">
        <v>158</v>
      </c>
      <c r="D53" s="65">
        <v>0</v>
      </c>
      <c r="E53" s="63">
        <v>0</v>
      </c>
    </row>
    <row r="54" spans="2:119" ht="13.8">
      <c r="B54" s="13" t="s">
        <v>213</v>
      </c>
      <c r="C54" s="17" t="s">
        <v>214</v>
      </c>
      <c r="D54" s="65">
        <v>0</v>
      </c>
      <c r="E54" s="63">
        <v>0</v>
      </c>
    </row>
    <row r="55" spans="2:119" ht="13.8">
      <c r="B55" s="14">
        <v>3.3</v>
      </c>
      <c r="C55" s="12" t="s">
        <v>215</v>
      </c>
      <c r="D55" s="65">
        <v>0</v>
      </c>
      <c r="E55" s="63">
        <v>0</v>
      </c>
    </row>
    <row r="56" spans="2:119" ht="13.8">
      <c r="B56" s="14">
        <v>4</v>
      </c>
      <c r="C56" s="17" t="s">
        <v>216</v>
      </c>
      <c r="D56" s="65">
        <v>4872476</v>
      </c>
      <c r="E56" s="63">
        <v>26723.692059999001</v>
      </c>
    </row>
    <row r="57" spans="2:119" ht="26.4">
      <c r="B57" s="14">
        <v>4.0999999999999996</v>
      </c>
      <c r="C57" s="12" t="s">
        <v>217</v>
      </c>
      <c r="D57" s="65">
        <v>-1696315.6999999993</v>
      </c>
      <c r="E57" s="63">
        <v>1948456.9882400068</v>
      </c>
    </row>
    <row r="58" spans="2:119" ht="26.4">
      <c r="B58" s="14">
        <v>5</v>
      </c>
      <c r="C58" s="21" t="s">
        <v>218</v>
      </c>
      <c r="D58" s="65">
        <v>1817899.7000000002</v>
      </c>
      <c r="E58" s="63">
        <v>121584.04670000001</v>
      </c>
    </row>
    <row r="59" spans="2:119" ht="26.4">
      <c r="B59" s="14">
        <v>6</v>
      </c>
      <c r="C59" s="21" t="s">
        <v>223</v>
      </c>
      <c r="D59" s="65">
        <v>121584.00000000093</v>
      </c>
      <c r="E59" s="63">
        <v>2070041.0349400069</v>
      </c>
    </row>
    <row r="60" spans="2:119">
      <c r="B60" t="s">
        <v>3</v>
      </c>
      <c r="C60" t="s">
        <v>3</v>
      </c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</row>
    <row r="61" spans="2:119">
      <c r="C61" s="3"/>
      <c r="D61" s="2"/>
      <c r="E61" s="4"/>
    </row>
    <row r="62" spans="2:119">
      <c r="C62" s="3"/>
      <c r="D62" s="2"/>
      <c r="E62" s="4"/>
    </row>
    <row r="63" spans="2:119">
      <c r="C63" s="3"/>
      <c r="E63" s="5"/>
    </row>
    <row r="68" spans="4:4">
      <c r="D68" s="7"/>
    </row>
  </sheetData>
  <mergeCells count="1">
    <mergeCell ref="BO60:DO60"/>
  </mergeCells>
  <pageMargins left="0.75" right="0.75" top="1" bottom="1" header="0.5" footer="0.5"/>
  <pageSetup scale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IS</vt:lpstr>
      <vt:lpstr>ER</vt:lpstr>
      <vt:lpstr>CF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Byambasuren.Ba (Бямбасүрэн.Б)</dc:creator>
  <cp:keywords/>
  <dc:description/>
  <cp:lastModifiedBy>MAM-Mandukhai</cp:lastModifiedBy>
  <cp:revision/>
  <cp:lastPrinted>2024-03-29T03:04:56Z</cp:lastPrinted>
  <dcterms:created xsi:type="dcterms:W3CDTF">2024-01-25T08:42:39Z</dcterms:created>
  <dcterms:modified xsi:type="dcterms:W3CDTF">2025-03-07T02:19:03Z</dcterms:modified>
  <cp:category/>
  <cp:contentStatus/>
</cp:coreProperties>
</file>